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<sst xmlns="http://schemas.openxmlformats.org/spreadsheetml/2006/main" count="387" uniqueCount="242">
  <si>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</si>
  <si>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</si>
  <si>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</si>
  <si>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</si>
  <si>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</si>
  <si>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</si>
  <si>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Linkuvos specialioji mokykla, 290985820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</si>
  <si>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</si>
  <si>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</si>
  <si>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</si>
  <si>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</si>
  <si>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</si>
  <si>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</si>
  <si>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</si>
  <si>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Aukštos ugdymo kokybės ir mokymosi visą gyvenimą skatinimo programa.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</si>
  <si>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</si>
  <si>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</si>
  <si>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</si>
  <si>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</si>
  <si>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</si>
  <si>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</si>
  <si>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290985820</t>
  </si>
  <si>
    <t>02.01.01.02.03. Linkuvos specialiosios mokyklos išlaikymas</t>
  </si>
  <si>
    <t>Programos</t>
  </si>
  <si>
    <t>02</t>
  </si>
  <si>
    <t>Finansavimo šaltinio</t>
  </si>
  <si>
    <t>Z</t>
  </si>
  <si>
    <t>Valstybės funkcijos</t>
  </si>
  <si>
    <t>09</t>
  </si>
  <si>
    <t>01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</si>
  <si>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</si>
  <si>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</si>
  <si>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</si>
  <si>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</si>
  <si>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</si>
  <si>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</si>
  <si>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</si>
  <si>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</si>
  <si>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</si>
  <si>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</si>
  <si>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</si>
  <si>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</si>
  <si>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</si>
  <si>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</si>
  <si>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</si>
  <si>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</si>
  <si>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</si>
  <si>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</si>
  <si>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</si>
  <si>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</si>
  <si>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</si>
  <si>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</si>
  <si>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</si>
  <si>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</si>
  <si>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</si>
  <si>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</si>
  <si>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</si>
  <si>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</si>
  <si>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</si>
  <si>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</si>
  <si>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</si>
  <si>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</si>
  <si>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</si>
  <si>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</si>
  <si>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</si>
  <si>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</si>
  <si>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</si>
  <si>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</si>
  <si>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</si>
  <si>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</si>
  <si>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</si>
  <si>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</si>
  <si>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</si>
  <si>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</si>
  <si>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</si>
  <si>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</si>
  <si>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</si>
  <si>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</si>
  <si>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</si>
  <si>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</si>
  <si>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</si>
  <si>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</si>
  <si>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</si>
  <si>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</si>
  <si>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</si>
  <si>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</si>
  <si>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</si>
  <si>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</si>
  <si>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</si>
  <si>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</si>
  <si>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</si>
  <si>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</si>
  <si>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</si>
  <si>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</si>
  <si>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</si>
  <si>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</si>
  <si>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</si>
  <si>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</si>
  <si>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</si>
  <si>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</si>
  <si>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</si>
  <si>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</si>
  <si>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</si>
  <si>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</si>
  <si>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</si>
  <si>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</si>
  <si>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</si>
  <si>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</si>
  <si>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</si>
  <si>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</si>
  <si>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</si>
  <si>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</si>
  <si>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</si>
  <si>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</si>
  <si>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</si>
  <si>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</si>
  <si>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</si>
  <si>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</si>
  <si>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</si>
  <si>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</si>
  <si>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</si>
  <si>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</si>
  <si>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</si>
  <si>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</si>
  <si>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</si>
  <si>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</si>
  <si>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</si>
  <si>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</si>
  <si>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</si>
  <si>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</si>
  <si>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</si>
  <si>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</si>
  <si>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</si>
  <si>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</si>
  <si>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</si>
  <si>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</si>
  <si>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</si>
  <si>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</si>
  <si>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</si>
  <si>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</si>
  <si>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</si>
  <si>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</si>
  <si>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</si>
  <si>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</si>
  <si>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</si>
  <si>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</si>
  <si>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</si>
  <si>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</si>
  <si>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</si>
  <si>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</si>
  <si>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</si>
  <si>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</si>
  <si>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</si>
  <si>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</si>
  <si>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</si>
  <si>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</si>
  <si>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</si>
  <si>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</si>
  <si>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</si>
  <si>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</si>
  <si>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</si>
  <si>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</si>
  <si>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</si>
  <si>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</si>
  <si>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</si>
  <si>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</si>
  <si>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</si>
  <si>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</si>
  <si>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</si>
  <si>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</si>
  <si>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</si>
  <si>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</si>
  <si>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</si>
  <si>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</si>
  <si>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</si>
  <si>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</si>
  <si>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</si>
  <si>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</si>
  <si>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</si>
  <si>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</si>
  <si>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</si>
  <si>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</si>
  <si>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</si>
  <si>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</si>
  <si>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</si>
  <si>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</si>
  <si>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</si>
  <si>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</si>
  <si>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</si>
  <si>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</si>
  <si>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</si>
  <si>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</si>
  <si>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</si>
  <si>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</si>
  <si>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</si>
  <si>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</si>
  <si>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</si>
  <si>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</si>
  <si>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</si>
  <si>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</si>
  <si>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</si>
  <si>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</si>
  <si>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</si>
  <si>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</si>
  <si>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</si>
  <si>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</si>
  <si>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</si>
  <si>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</si>
  <si>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</si>
  <si>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</si>
  <si>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</si>
  <si>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</si>
  <si>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</si>
  <si>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</si>
  <si>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</si>
  <si>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</si>
  <si>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</si>
  <si>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</si>
  <si>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</si>
  <si>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</si>
  <si>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</si>
  <si>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</si>
  <si>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</si>
  <si>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</si>
  <si>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</si>
  <si>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</si>
  <si>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</si>
  <si>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</si>
  <si>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</si>
  <si>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</si>
  <si>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</si>
  <si>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</si>
  <si>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</si>
  <si>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</si>
  <si>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</si>
  <si>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</si>
  <si>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</si>
  <si>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2020.07.08 Nr.____________</t>
  </si>
  <si>
    <t>Mokytoja, laikinai pavaduojanti direktorių</t>
  </si>
  <si>
    <t>Ona Buitvydienė</t>
  </si>
  <si>
    <t>Vyr. buhalterė</t>
  </si>
  <si>
    <t>Regina Šeperauskienė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</si>
</sst>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17" fillId="0" borderId="21" xfId="0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wrapText="1"/>
      <protection/>
    </xf>
    <xf numFmtId="0" fontId="1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9">
      <selection activeCell="L367" sqref="L367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4.710937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0"/>
      <c r="N4" s="131"/>
      <c r="O4" s="13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8.75" customHeight="1">
      <c r="G6" s="177" t="s">
        <v>6</v>
      </c>
      <c r="H6" s="177"/>
      <c r="I6" s="177"/>
      <c r="J6" s="177"/>
      <c r="K6" s="10"/>
      <c r="L6" s="11"/>
      <c r="M6" s="13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6" t="s">
        <v>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8"/>
      <c r="B8" s="129"/>
      <c r="C8" s="129"/>
      <c r="D8" s="129"/>
      <c r="E8" s="129"/>
      <c r="F8" s="129"/>
      <c r="G8" s="148" t="s">
        <v>8</v>
      </c>
      <c r="H8" s="148"/>
      <c r="I8" s="148"/>
      <c r="J8" s="148"/>
      <c r="K8" s="148"/>
      <c r="L8" s="129"/>
      <c r="M8" s="1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3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8" t="s">
        <v>10</v>
      </c>
      <c r="H10" s="178"/>
      <c r="I10" s="178"/>
      <c r="J10" s="178"/>
      <c r="K10" s="178"/>
      <c r="M10" s="13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1" t="s">
        <v>11</v>
      </c>
      <c r="H11" s="151"/>
      <c r="I11" s="151"/>
      <c r="J11" s="151"/>
      <c r="K11" s="15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49" t="s">
        <v>12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8.25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0" t="s">
        <v>237</v>
      </c>
      <c r="H15" s="150"/>
      <c r="I15" s="150"/>
      <c r="J15" s="150"/>
      <c r="K15" s="150"/>
    </row>
    <row r="16" spans="7:11" ht="11.25" customHeight="1">
      <c r="G16" s="152" t="s">
        <v>13</v>
      </c>
      <c r="H16" s="152"/>
      <c r="I16" s="152"/>
      <c r="J16" s="152"/>
      <c r="K16" s="152"/>
    </row>
    <row r="17" spans="2:12" ht="15" customHeight="1">
      <c r="B17"/>
      <c r="C17"/>
      <c r="D17"/>
      <c r="E17" s="153" t="s">
        <v>14</v>
      </c>
      <c r="F17" s="153"/>
      <c r="G17" s="153"/>
      <c r="H17" s="153"/>
      <c r="I17" s="153"/>
      <c r="J17" s="153"/>
      <c r="K17" s="153"/>
      <c r="L17"/>
    </row>
    <row r="18" spans="1:13" ht="12" customHeight="1">
      <c r="A18" s="154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32"/>
    </row>
    <row r="19" spans="6:13" ht="12" customHeight="1">
      <c r="F19" s="1"/>
      <c r="J19" s="12"/>
      <c r="K19" s="13"/>
      <c r="L19" s="14" t="s">
        <v>16</v>
      </c>
      <c r="M19" s="132"/>
    </row>
    <row r="20" spans="6:13" ht="11.25" customHeight="1">
      <c r="F20" s="1"/>
      <c r="J20" s="15" t="s">
        <v>17</v>
      </c>
      <c r="K20" s="7"/>
      <c r="L20" s="16"/>
      <c r="M20" s="132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2"/>
    </row>
    <row r="22" spans="1:13" ht="14.25" customHeight="1">
      <c r="A22" s="155" t="s">
        <v>19</v>
      </c>
      <c r="B22" s="155"/>
      <c r="C22" s="155"/>
      <c r="D22" s="155"/>
      <c r="E22" s="155"/>
      <c r="F22" s="155"/>
      <c r="G22" s="155"/>
      <c r="H22" s="155"/>
      <c r="I22" s="155"/>
      <c r="K22" s="19" t="s">
        <v>20</v>
      </c>
      <c r="L22" s="20" t="s">
        <v>21</v>
      </c>
      <c r="M22" s="132"/>
    </row>
    <row r="23" spans="1:13" ht="14.25" customHeight="1">
      <c r="A23" s="155" t="s">
        <v>22</v>
      </c>
      <c r="B23" s="155"/>
      <c r="C23" s="155"/>
      <c r="D23" s="155"/>
      <c r="E23" s="155"/>
      <c r="F23" s="155"/>
      <c r="G23" s="155"/>
      <c r="H23" s="155"/>
      <c r="I23" s="155"/>
      <c r="J23" s="127" t="s">
        <v>23</v>
      </c>
      <c r="K23" s="21" t="s">
        <v>24</v>
      </c>
      <c r="L23" s="16"/>
      <c r="M23" s="132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2"/>
    </row>
    <row r="25" spans="6:13" ht="13.5" customHeight="1">
      <c r="F25" s="1"/>
      <c r="G25" s="145" t="s">
        <v>27</v>
      </c>
      <c r="H25" s="145"/>
      <c r="I25" s="139" t="s">
        <v>28</v>
      </c>
      <c r="J25" s="140" t="s">
        <v>24</v>
      </c>
      <c r="K25" s="141" t="s">
        <v>29</v>
      </c>
      <c r="L25" s="141" t="s">
        <v>29</v>
      </c>
      <c r="M25" s="132"/>
    </row>
    <row r="26" spans="1:13" ht="15">
      <c r="A26" s="156" t="s">
        <v>30</v>
      </c>
      <c r="B26" s="156"/>
      <c r="C26" s="156"/>
      <c r="D26" s="156"/>
      <c r="E26" s="156"/>
      <c r="F26" s="156"/>
      <c r="G26" s="156"/>
      <c r="H26" s="156"/>
      <c r="I26" s="156"/>
      <c r="J26" s="26"/>
      <c r="K26" s="27"/>
      <c r="L26" s="28" t="s">
        <v>31</v>
      </c>
      <c r="M26" s="133"/>
    </row>
    <row r="27" spans="1:13" ht="24" customHeight="1">
      <c r="A27" s="163" t="s">
        <v>32</v>
      </c>
      <c r="B27" s="164"/>
      <c r="C27" s="164"/>
      <c r="D27" s="164"/>
      <c r="E27" s="164"/>
      <c r="F27" s="164"/>
      <c r="G27" s="167" t="s">
        <v>33</v>
      </c>
      <c r="H27" s="169" t="s">
        <v>34</v>
      </c>
      <c r="I27" s="171" t="s">
        <v>35</v>
      </c>
      <c r="J27" s="172"/>
      <c r="K27" s="173" t="s">
        <v>36</v>
      </c>
      <c r="L27" s="175" t="s">
        <v>37</v>
      </c>
      <c r="M27" s="133"/>
    </row>
    <row r="28" spans="1:12" ht="46.5" customHeight="1">
      <c r="A28" s="165"/>
      <c r="B28" s="166"/>
      <c r="C28" s="166"/>
      <c r="D28" s="166"/>
      <c r="E28" s="166"/>
      <c r="F28" s="166"/>
      <c r="G28" s="168"/>
      <c r="H28" s="170"/>
      <c r="I28" s="29" t="s">
        <v>38</v>
      </c>
      <c r="J28" s="30" t="s">
        <v>39</v>
      </c>
      <c r="K28" s="174"/>
      <c r="L28" s="176"/>
    </row>
    <row r="29" spans="1:12" ht="11.25" customHeight="1">
      <c r="A29" s="157" t="s">
        <v>40</v>
      </c>
      <c r="B29" s="158"/>
      <c r="C29" s="158"/>
      <c r="D29" s="158"/>
      <c r="E29" s="158"/>
      <c r="F29" s="159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324900</v>
      </c>
      <c r="J30" s="41">
        <f>SUM(J31+J42+J61+J82+J89+J109+J131+J150+J160)</f>
        <v>162000</v>
      </c>
      <c r="K30" s="42">
        <f>SUM(K31+K42+K61+K82+K89+K109+K131+K150+K160)</f>
        <v>157332.58000000002</v>
      </c>
      <c r="L30" s="41">
        <f>SUM(L31+L42+L61+L82+L89+L109+L131+L150+L160)</f>
        <v>157332.58000000002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283000</v>
      </c>
      <c r="J31" s="41">
        <f>SUM(J32+J38)</f>
        <v>140200</v>
      </c>
      <c r="K31" s="49">
        <f>SUM(K32+K38)</f>
        <v>139105.5</v>
      </c>
      <c r="L31" s="50">
        <f>SUM(L32+L38)</f>
        <v>139105.5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279000</v>
      </c>
      <c r="J32" s="41">
        <f>SUM(J33)</f>
        <v>138500</v>
      </c>
      <c r="K32" s="42">
        <f>SUM(K33)</f>
        <v>137405.63</v>
      </c>
      <c r="L32" s="41">
        <f>SUM(L33)</f>
        <v>137405.63</v>
      </c>
      <c r="Q32" s="134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279000</v>
      </c>
      <c r="J33" s="41">
        <f aca="true" t="shared" si="0" ref="J33:L34">SUM(J34)</f>
        <v>138500</v>
      </c>
      <c r="K33" s="41">
        <f t="shared" si="0"/>
        <v>137405.63</v>
      </c>
      <c r="L33" s="41">
        <f t="shared" si="0"/>
        <v>137405.63</v>
      </c>
      <c r="Q33" s="134"/>
      <c r="R33" s="134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279000</v>
      </c>
      <c r="J34" s="42">
        <f t="shared" si="0"/>
        <v>138500</v>
      </c>
      <c r="K34" s="42">
        <f t="shared" si="0"/>
        <v>137405.63</v>
      </c>
      <c r="L34" s="42">
        <f t="shared" si="0"/>
        <v>137405.63</v>
      </c>
      <c r="Q34" s="134"/>
      <c r="R34" s="134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279000</v>
      </c>
      <c r="J35" s="57">
        <v>138500</v>
      </c>
      <c r="K35" s="57">
        <v>137405.63</v>
      </c>
      <c r="L35" s="57">
        <v>137405.63</v>
      </c>
      <c r="Q35" s="134"/>
      <c r="R35" s="134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4"/>
      <c r="R36" s="134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4"/>
      <c r="R37" s="134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4000</v>
      </c>
      <c r="J38" s="41">
        <f t="shared" si="1"/>
        <v>1700</v>
      </c>
      <c r="K38" s="42">
        <f t="shared" si="1"/>
        <v>1699.87</v>
      </c>
      <c r="L38" s="41">
        <f t="shared" si="1"/>
        <v>1699.87</v>
      </c>
      <c r="Q38" s="134"/>
      <c r="R38" s="134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4000</v>
      </c>
      <c r="J39" s="41">
        <f t="shared" si="1"/>
        <v>1700</v>
      </c>
      <c r="K39" s="41">
        <f t="shared" si="1"/>
        <v>1699.87</v>
      </c>
      <c r="L39" s="41">
        <f t="shared" si="1"/>
        <v>1699.87</v>
      </c>
      <c r="Q39" s="134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4000</v>
      </c>
      <c r="J40" s="41">
        <f t="shared" si="1"/>
        <v>1700</v>
      </c>
      <c r="K40" s="41">
        <f t="shared" si="1"/>
        <v>1699.87</v>
      </c>
      <c r="L40" s="41">
        <f t="shared" si="1"/>
        <v>1699.87</v>
      </c>
      <c r="Q40" s="134"/>
      <c r="R40" s="134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4000</v>
      </c>
      <c r="J41" s="57">
        <v>1700</v>
      </c>
      <c r="K41" s="57">
        <v>1699.87</v>
      </c>
      <c r="L41" s="57">
        <v>1699.87</v>
      </c>
      <c r="Q41" s="134"/>
      <c r="R41" s="134"/>
    </row>
    <row r="42" spans="1:12" ht="13.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41900</v>
      </c>
      <c r="J42" s="62">
        <f t="shared" si="2"/>
        <v>21800</v>
      </c>
      <c r="K42" s="61">
        <f t="shared" si="2"/>
        <v>18227.08</v>
      </c>
      <c r="L42" s="61">
        <f t="shared" si="2"/>
        <v>18227.08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41900</v>
      </c>
      <c r="J43" s="42">
        <f t="shared" si="2"/>
        <v>21800</v>
      </c>
      <c r="K43" s="41">
        <f t="shared" si="2"/>
        <v>18227.08</v>
      </c>
      <c r="L43" s="42">
        <f t="shared" si="2"/>
        <v>18227.08</v>
      </c>
      <c r="Q43" s="134"/>
      <c r="S43" s="134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41900</v>
      </c>
      <c r="J44" s="42">
        <f t="shared" si="2"/>
        <v>21800</v>
      </c>
      <c r="K44" s="50">
        <f t="shared" si="2"/>
        <v>18227.08</v>
      </c>
      <c r="L44" s="50">
        <f t="shared" si="2"/>
        <v>18227.08</v>
      </c>
      <c r="Q44" s="134"/>
      <c r="R44" s="134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41900</v>
      </c>
      <c r="J45" s="68">
        <f>SUM(J46:J60)</f>
        <v>21800</v>
      </c>
      <c r="K45" s="69">
        <f>SUM(K46:K60)</f>
        <v>18227.08</v>
      </c>
      <c r="L45" s="69">
        <f>SUM(L46:L60)</f>
        <v>18227.08</v>
      </c>
      <c r="Q45" s="134"/>
      <c r="R45" s="134"/>
    </row>
    <row r="46" spans="1:18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11800</v>
      </c>
      <c r="J46" s="57">
        <v>6000</v>
      </c>
      <c r="K46" s="57">
        <v>3706.74</v>
      </c>
      <c r="L46" s="57">
        <v>3706.74</v>
      </c>
      <c r="Q46" s="134"/>
      <c r="R46" s="134"/>
    </row>
    <row r="47" spans="1:18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100</v>
      </c>
      <c r="J47" s="57">
        <v>0</v>
      </c>
      <c r="K47" s="57">
        <v>0</v>
      </c>
      <c r="L47" s="57">
        <v>0</v>
      </c>
      <c r="Q47" s="134"/>
      <c r="R47" s="134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1100</v>
      </c>
      <c r="J48" s="57">
        <v>500</v>
      </c>
      <c r="K48" s="57">
        <v>412.61</v>
      </c>
      <c r="L48" s="57">
        <v>412.61</v>
      </c>
      <c r="Q48" s="134"/>
      <c r="R48" s="134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5000</v>
      </c>
      <c r="J49" s="57">
        <v>4100</v>
      </c>
      <c r="K49" s="57">
        <v>3343.97</v>
      </c>
      <c r="L49" s="57">
        <v>3343.97</v>
      </c>
      <c r="Q49" s="134"/>
      <c r="R49" s="134"/>
    </row>
    <row r="50" spans="1:18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900</v>
      </c>
      <c r="J50" s="57">
        <v>500</v>
      </c>
      <c r="K50" s="57">
        <v>341.76</v>
      </c>
      <c r="L50" s="57">
        <v>341.76</v>
      </c>
      <c r="Q50" s="134"/>
      <c r="R50" s="134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4"/>
      <c r="R51" s="134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4"/>
      <c r="R52" s="134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4"/>
      <c r="R53" s="134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4"/>
      <c r="R54" s="134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100</v>
      </c>
      <c r="J55" s="57">
        <v>100</v>
      </c>
      <c r="K55" s="57">
        <v>0</v>
      </c>
      <c r="L55" s="57">
        <v>0</v>
      </c>
      <c r="Q55" s="134"/>
      <c r="R55" s="134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4"/>
      <c r="R56" s="134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16400</v>
      </c>
      <c r="J57" s="57">
        <v>8400</v>
      </c>
      <c r="K57" s="57">
        <v>8400</v>
      </c>
      <c r="L57" s="57">
        <v>8400</v>
      </c>
      <c r="Q57" s="134"/>
      <c r="R57" s="134"/>
    </row>
    <row r="58" spans="1:18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500</v>
      </c>
      <c r="J58" s="57">
        <v>200</v>
      </c>
      <c r="K58" s="57">
        <v>22</v>
      </c>
      <c r="L58" s="57">
        <v>22</v>
      </c>
      <c r="Q58" s="134"/>
      <c r="R58" s="134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4"/>
      <c r="R59" s="134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6000</v>
      </c>
      <c r="J60" s="57">
        <v>2000</v>
      </c>
      <c r="K60" s="57">
        <v>2000</v>
      </c>
      <c r="L60" s="57">
        <v>2000</v>
      </c>
      <c r="Q60" s="134"/>
      <c r="R60" s="134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4"/>
      <c r="S62" s="134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4"/>
      <c r="R63" s="134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4"/>
      <c r="R64" s="134"/>
    </row>
    <row r="65" spans="1:18" s="135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4"/>
      <c r="R65" s="134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4"/>
      <c r="R66" s="134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4"/>
      <c r="R67" s="134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4"/>
      <c r="R68" s="134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4"/>
      <c r="R69" s="134"/>
    </row>
    <row r="70" spans="1:18" s="135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4"/>
      <c r="R70" s="134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4"/>
      <c r="R71" s="134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4"/>
      <c r="R72" s="134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4"/>
      <c r="R73" s="134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4"/>
      <c r="R74" s="134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4"/>
      <c r="R75" s="134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4"/>
      <c r="R76" s="134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4"/>
      <c r="R77" s="134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2" t="s">
        <v>150</v>
      </c>
      <c r="H192" s="40">
        <v>163</v>
      </c>
      <c r="I192" s="143">
        <v>0</v>
      </c>
      <c r="J192" s="144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6"/>
      <c r="N213" s="136"/>
      <c r="O213" s="136"/>
      <c r="P213" s="136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7"/>
      <c r="N330" s="137"/>
      <c r="O330" s="137"/>
      <c r="P330" s="137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324900</v>
      </c>
      <c r="J360" s="90">
        <f>SUM(J30+J176)</f>
        <v>162000</v>
      </c>
      <c r="K360" s="90">
        <f>SUM(K30+K176)</f>
        <v>157332.58000000002</v>
      </c>
      <c r="L360" s="90">
        <f>SUM(L30+L176)</f>
        <v>157332.58000000002</v>
      </c>
    </row>
    <row r="361" spans="7:12" ht="10.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79" t="s">
        <v>238</v>
      </c>
      <c r="E362" s="179"/>
      <c r="F362" s="179"/>
      <c r="G362" s="179"/>
      <c r="H362" s="138"/>
      <c r="I362" s="120"/>
      <c r="J362" s="119"/>
      <c r="K362" s="179" t="s">
        <v>239</v>
      </c>
      <c r="L362" s="179"/>
    </row>
    <row r="363" spans="1:12" ht="18.75" customHeight="1">
      <c r="A363" s="121"/>
      <c r="B363" s="121"/>
      <c r="C363" s="121"/>
      <c r="D363" s="122" t="s">
        <v>233</v>
      </c>
      <c r="E363"/>
      <c r="F363"/>
      <c r="G363" s="138"/>
      <c r="H363" s="138"/>
      <c r="I363" s="126" t="s">
        <v>234</v>
      </c>
      <c r="K363" s="160" t="s">
        <v>235</v>
      </c>
      <c r="L363" s="160"/>
    </row>
    <row r="364" spans="9:12" ht="12" customHeight="1">
      <c r="I364" s="123"/>
      <c r="K364" s="123"/>
      <c r="L364" s="123"/>
    </row>
    <row r="365" spans="4:12" ht="15.75" customHeight="1">
      <c r="D365" s="179" t="s">
        <v>240</v>
      </c>
      <c r="E365" s="179"/>
      <c r="F365" s="179"/>
      <c r="G365" s="179"/>
      <c r="I365" s="123"/>
      <c r="K365" s="179" t="s">
        <v>241</v>
      </c>
      <c r="L365" s="179"/>
    </row>
    <row r="366" spans="4:12" ht="26.25" customHeight="1">
      <c r="D366" s="161" t="s">
        <v>236</v>
      </c>
      <c r="E366" s="162"/>
      <c r="F366" s="162"/>
      <c r="G366" s="162"/>
      <c r="H366" s="124"/>
      <c r="I366" s="125" t="s">
        <v>234</v>
      </c>
      <c r="K366" s="160" t="s">
        <v>235</v>
      </c>
      <c r="L366" s="160"/>
    </row>
  </sheetData>
  <sheetProtection formatCells="0" formatColumns="0" formatRows="0" insertColumns="0" insertRows="0" insertHyperlinks="0" deleteColumns="0" deleteRows="0" sort="0" autoFilter="0" pivotTables="0"/>
  <mergeCells count="29">
    <mergeCell ref="G6:J6"/>
    <mergeCell ref="D362:G362"/>
    <mergeCell ref="K362:L362"/>
    <mergeCell ref="D365:G365"/>
    <mergeCell ref="K365:L36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Vartotojas</cp:lastModifiedBy>
  <cp:lastPrinted>2020-07-08T10:20:48Z</cp:lastPrinted>
  <dcterms:created xsi:type="dcterms:W3CDTF">2019-01-14T20:28:53Z</dcterms:created>
  <dcterms:modified xsi:type="dcterms:W3CDTF">2020-07-08T10:21:04Z</dcterms:modified>
  <cp:category/>
  <cp:version/>
  <cp:contentType/>
  <cp:contentStatus/>
</cp:coreProperties>
</file>