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<sst xmlns="http://schemas.openxmlformats.org/spreadsheetml/2006/main" count="387" uniqueCount="243">
  <si>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</si>
  <si>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</si>
  <si>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</si>
  <si>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</si>
  <si>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</si>
  <si>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</si>
  <si>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Linkuvos specialioji mokykla, 290985820</t>
  </si>
  <si>
    <t>(įstaigos pavadinimas, kodas Juridinių asmenų registre, adresas)</t>
  </si>
  <si>
    <t>BIUDŽETO IŠLAIDŲ SĄMATOS VYKDYMO</t>
  </si>
  <si>
    <t>2021 M. BIRŽELIO MĖN. 30 D.</t>
  </si>
  <si>
    <t>2 ketvirtis</t>
  </si>
  <si>
    <t>(metinė, ketvirtinė)</t>
  </si>
  <si>
    <t>ATASKAITA</t>
  </si>
  <si>
    <t>2021.07.08 Nr.________________</t>
  </si>
  <si>
    <t xml:space="preserve">                                                                      (data)</t>
  </si>
  <si>
    <t>Aukštos ugdymo kokybės ir mokymosi visą gyvenimą skatinimo programa.</t>
  </si>
  <si>
    <t>(programos pavadinimas)</t>
  </si>
  <si>
    <t>Kodas</t>
  </si>
  <si>
    <t xml:space="preserve">                    Ministerijos / Savivaldybės</t>
  </si>
  <si>
    <t>Departamento</t>
  </si>
  <si>
    <t>Papildomos švietimo paslaugos</t>
  </si>
  <si>
    <t>Įstaigos</t>
  </si>
  <si>
    <t>290985820</t>
  </si>
  <si>
    <t>02.01.01.02.02. Mokinių pavėžėjimas</t>
  </si>
  <si>
    <t>Programos</t>
  </si>
  <si>
    <t>02</t>
  </si>
  <si>
    <t>Finansavimo šaltinio</t>
  </si>
  <si>
    <t>B</t>
  </si>
  <si>
    <t>Valstybės funkcijos</t>
  </si>
  <si>
    <t>09</t>
  </si>
  <si>
    <t>06</t>
  </si>
  <si>
    <t>01</t>
  </si>
  <si>
    <t>Biudžetas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</si>
  <si>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</si>
  <si>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</si>
  <si>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</si>
  <si>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</si>
  <si>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</si>
  <si>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</si>
  <si>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</si>
  <si>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</si>
  <si>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</si>
  <si>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</si>
  <si>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</si>
  <si>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</si>
  <si>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</si>
  <si>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</si>
  <si>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</si>
  <si>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</si>
  <si>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</si>
  <si>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</si>
  <si>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</si>
  <si>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</si>
  <si>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</si>
  <si>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</si>
  <si>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</si>
  <si>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</si>
  <si>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</si>
  <si>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</si>
  <si>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</si>
  <si>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</si>
  <si>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</si>
  <si>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</si>
  <si>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</si>
  <si>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</si>
  <si>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</si>
  <si>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</si>
  <si>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</si>
  <si>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</si>
  <si>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</si>
  <si>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</si>
  <si>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</si>
  <si>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</si>
  <si>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</si>
  <si>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</si>
  <si>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</si>
  <si>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</si>
  <si>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</si>
  <si>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</si>
  <si>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</si>
  <si>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</si>
  <si>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</si>
  <si>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</si>
  <si>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</si>
  <si>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</si>
  <si>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</si>
  <si>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</si>
  <si>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</si>
  <si>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</si>
  <si>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</si>
  <si>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</si>
  <si>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</si>
  <si>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</si>
  <si>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</si>
  <si>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</si>
  <si>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</si>
  <si>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</si>
  <si>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</si>
  <si>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</si>
  <si>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</si>
  <si>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</si>
  <si>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</si>
  <si>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</si>
  <si>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</si>
  <si>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</si>
  <si>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</si>
  <si>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</si>
  <si>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</si>
  <si>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</si>
  <si>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</si>
  <si>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</si>
  <si>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</si>
  <si>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</si>
  <si>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</si>
  <si>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</si>
  <si>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</si>
  <si>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</si>
  <si>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</si>
  <si>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</si>
  <si>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</si>
  <si>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</si>
  <si>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</si>
  <si>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</si>
  <si>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</si>
  <si>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</si>
  <si>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</si>
  <si>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</si>
  <si>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</si>
  <si>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</si>
  <si>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</si>
  <si>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</si>
  <si>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</si>
  <si>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</si>
  <si>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</si>
  <si>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</si>
  <si>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</si>
  <si>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</si>
  <si>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</si>
  <si>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</si>
  <si>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</si>
  <si>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</si>
  <si>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</si>
  <si>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</si>
  <si>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</si>
  <si>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</si>
  <si>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</si>
  <si>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</si>
  <si>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</si>
  <si>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</si>
  <si>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</si>
  <si>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</si>
  <si>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</si>
  <si>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</si>
  <si>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</si>
  <si>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</si>
  <si>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</si>
  <si>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</si>
  <si>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</si>
  <si>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</si>
  <si>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</si>
  <si>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</si>
  <si>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</si>
  <si>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</si>
  <si>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</si>
  <si>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</si>
  <si>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</si>
  <si>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</si>
  <si>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</si>
  <si>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</si>
  <si>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</si>
  <si>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</si>
  <si>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</si>
  <si>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</si>
  <si>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</si>
  <si>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</si>
  <si>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</si>
  <si>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</si>
  <si>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</si>
  <si>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</si>
  <si>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</si>
  <si>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</si>
  <si>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</si>
  <si>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</si>
  <si>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</si>
  <si>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</si>
  <si>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</si>
  <si>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</si>
  <si>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</si>
  <si>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</si>
  <si>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</si>
  <si>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</si>
  <si>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</si>
  <si>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</si>
  <si>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</si>
  <si>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</si>
  <si>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</si>
  <si>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</si>
  <si>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</si>
  <si>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</si>
  <si>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</si>
  <si>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</si>
  <si>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</si>
  <si>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</si>
  <si>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</si>
  <si>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</si>
  <si>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</si>
  <si>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</si>
  <si>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</si>
  <si>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</si>
  <si>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</si>
  <si>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</si>
  <si>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</si>
  <si>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</si>
  <si>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</si>
  <si>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</si>
  <si>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</si>
  <si>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</si>
  <si>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</si>
  <si>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</si>
  <si>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</si>
  <si>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</si>
  <si>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</si>
  <si>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</si>
  <si>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</si>
  <si>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</si>
  <si>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</si>
  <si>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</si>
  <si>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</si>
  <si>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</si>
  <si>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</si>
  <si>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</si>
  <si>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</si>
  <si>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</si>
  <si>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</si>
  <si>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</si>
  <si>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</si>
  <si>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</si>
  <si>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</si>
  <si>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</si>
  <si>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Ema Kelerienė</t>
  </si>
  <si>
    <t>Regina Šeperauskienė</t>
  </si>
  <si>
    <t>Vyr. buhalterė</t>
  </si>
  <si>
    <t>Socialinė pedagogė, pavaduojanti direktorių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</si>
</sst>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21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wrapText="1"/>
      <protection/>
    </xf>
    <xf numFmtId="0" fontId="21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G364" sqref="G364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0"/>
      <c r="N4" s="131"/>
      <c r="O4" s="13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77" t="s">
        <v>6</v>
      </c>
      <c r="H6" s="177"/>
      <c r="I6" s="177"/>
      <c r="J6" s="177"/>
      <c r="K6" s="10"/>
      <c r="L6" s="11"/>
      <c r="M6" s="13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7" t="s">
        <v>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3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28"/>
      <c r="B8" s="129"/>
      <c r="C8" s="129"/>
      <c r="D8" s="129"/>
      <c r="E8" s="129"/>
      <c r="F8" s="129"/>
      <c r="G8" s="169" t="s">
        <v>8</v>
      </c>
      <c r="H8" s="169"/>
      <c r="I8" s="169"/>
      <c r="J8" s="169"/>
      <c r="K8" s="169"/>
      <c r="L8" s="129"/>
      <c r="M8" s="13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3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8" t="s">
        <v>10</v>
      </c>
      <c r="H10" s="178"/>
      <c r="I10" s="178"/>
      <c r="J10" s="178"/>
      <c r="K10" s="178"/>
      <c r="M10" s="13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2" t="s">
        <v>11</v>
      </c>
      <c r="H11" s="172"/>
      <c r="I11" s="172"/>
      <c r="J11" s="172"/>
      <c r="K11" s="17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1" t="s">
        <v>13</v>
      </c>
      <c r="H15" s="171"/>
      <c r="I15" s="171"/>
      <c r="J15" s="171"/>
      <c r="K15" s="171"/>
    </row>
    <row r="16" spans="7:11" ht="11.25" customHeight="1">
      <c r="G16" s="173" t="s">
        <v>14</v>
      </c>
      <c r="H16" s="173"/>
      <c r="I16" s="173"/>
      <c r="J16" s="173"/>
      <c r="K16" s="173"/>
    </row>
    <row r="17" spans="2:12" ht="15" customHeight="1">
      <c r="B17"/>
      <c r="C17"/>
      <c r="D17"/>
      <c r="E17" s="174" t="s">
        <v>15</v>
      </c>
      <c r="F17" s="174"/>
      <c r="G17" s="174"/>
      <c r="H17" s="174"/>
      <c r="I17" s="174"/>
      <c r="J17" s="174"/>
      <c r="K17" s="174"/>
      <c r="L17"/>
    </row>
    <row r="18" spans="1:13" ht="12" customHeight="1">
      <c r="A18" s="175" t="s">
        <v>16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32"/>
    </row>
    <row r="19" spans="6:13" ht="12" customHeight="1">
      <c r="F19" s="1"/>
      <c r="J19" s="12"/>
      <c r="K19" s="13"/>
      <c r="L19" s="14" t="s">
        <v>17</v>
      </c>
      <c r="M19" s="132"/>
    </row>
    <row r="20" spans="6:13" ht="11.25" customHeight="1">
      <c r="F20" s="1"/>
      <c r="J20" s="15" t="s">
        <v>18</v>
      </c>
      <c r="K20" s="7"/>
      <c r="L20" s="16"/>
      <c r="M20" s="132"/>
    </row>
    <row r="21" spans="5:13" ht="12" customHeight="1">
      <c r="E21" s="6"/>
      <c r="F21" s="17"/>
      <c r="I21" s="18"/>
      <c r="J21" s="18"/>
      <c r="K21" s="19" t="s">
        <v>19</v>
      </c>
      <c r="L21" s="16"/>
      <c r="M21" s="132"/>
    </row>
    <row r="22" spans="1:13" ht="14.25" customHeight="1">
      <c r="A22" s="176" t="s">
        <v>20</v>
      </c>
      <c r="B22" s="176"/>
      <c r="C22" s="176"/>
      <c r="D22" s="176"/>
      <c r="E22" s="176"/>
      <c r="F22" s="176"/>
      <c r="G22" s="176"/>
      <c r="H22" s="176"/>
      <c r="I22" s="176"/>
      <c r="K22" s="19" t="s">
        <v>21</v>
      </c>
      <c r="L22" s="20" t="s">
        <v>22</v>
      </c>
      <c r="M22" s="132"/>
    </row>
    <row r="23" spans="1:13" ht="14.25" customHeight="1">
      <c r="A23" s="176" t="s">
        <v>23</v>
      </c>
      <c r="B23" s="176"/>
      <c r="C23" s="176"/>
      <c r="D23" s="176"/>
      <c r="E23" s="176"/>
      <c r="F23" s="176"/>
      <c r="G23" s="176"/>
      <c r="H23" s="176"/>
      <c r="I23" s="176"/>
      <c r="J23" s="127" t="s">
        <v>24</v>
      </c>
      <c r="K23" s="21" t="s">
        <v>25</v>
      </c>
      <c r="L23" s="16"/>
      <c r="M23" s="132"/>
    </row>
    <row r="24" spans="6:13" ht="12.75" customHeight="1">
      <c r="F24" s="1"/>
      <c r="G24" s="22" t="s">
        <v>26</v>
      </c>
      <c r="H24" s="23" t="s">
        <v>27</v>
      </c>
      <c r="I24" s="24"/>
      <c r="J24" s="25"/>
      <c r="K24" s="16"/>
      <c r="L24" s="16"/>
      <c r="M24" s="132"/>
    </row>
    <row r="25" spans="6:13" ht="13.5" customHeight="1">
      <c r="F25" s="1"/>
      <c r="G25" s="166" t="s">
        <v>28</v>
      </c>
      <c r="H25" s="166"/>
      <c r="I25" s="139" t="s">
        <v>29</v>
      </c>
      <c r="J25" s="140" t="s">
        <v>30</v>
      </c>
      <c r="K25" s="141" t="s">
        <v>31</v>
      </c>
      <c r="L25" s="141" t="s">
        <v>31</v>
      </c>
      <c r="M25" s="132"/>
    </row>
    <row r="26" spans="1:13" ht="15">
      <c r="A26" s="145" t="s">
        <v>32</v>
      </c>
      <c r="B26" s="145"/>
      <c r="C26" s="145"/>
      <c r="D26" s="145"/>
      <c r="E26" s="145"/>
      <c r="F26" s="145"/>
      <c r="G26" s="145"/>
      <c r="H26" s="145"/>
      <c r="I26" s="145"/>
      <c r="J26" s="26"/>
      <c r="K26" s="27"/>
      <c r="L26" s="28" t="s">
        <v>33</v>
      </c>
      <c r="M26" s="133"/>
    </row>
    <row r="27" spans="1:13" ht="24" customHeight="1">
      <c r="A27" s="152" t="s">
        <v>34</v>
      </c>
      <c r="B27" s="153"/>
      <c r="C27" s="153"/>
      <c r="D27" s="153"/>
      <c r="E27" s="153"/>
      <c r="F27" s="153"/>
      <c r="G27" s="156" t="s">
        <v>35</v>
      </c>
      <c r="H27" s="158" t="s">
        <v>36</v>
      </c>
      <c r="I27" s="160" t="s">
        <v>37</v>
      </c>
      <c r="J27" s="161"/>
      <c r="K27" s="162" t="s">
        <v>38</v>
      </c>
      <c r="L27" s="164" t="s">
        <v>39</v>
      </c>
      <c r="M27" s="133"/>
    </row>
    <row r="28" spans="1:12" ht="46.5" customHeight="1">
      <c r="A28" s="154"/>
      <c r="B28" s="155"/>
      <c r="C28" s="155"/>
      <c r="D28" s="155"/>
      <c r="E28" s="155"/>
      <c r="F28" s="155"/>
      <c r="G28" s="157"/>
      <c r="H28" s="159"/>
      <c r="I28" s="29" t="s">
        <v>40</v>
      </c>
      <c r="J28" s="30" t="s">
        <v>41</v>
      </c>
      <c r="K28" s="163"/>
      <c r="L28" s="165"/>
    </row>
    <row r="29" spans="1:12" ht="11.25" customHeight="1">
      <c r="A29" s="146" t="s">
        <v>42</v>
      </c>
      <c r="B29" s="147"/>
      <c r="C29" s="147"/>
      <c r="D29" s="147"/>
      <c r="E29" s="147"/>
      <c r="F29" s="148"/>
      <c r="G29" s="31">
        <v>2</v>
      </c>
      <c r="H29" s="32">
        <v>3</v>
      </c>
      <c r="I29" s="33" t="s">
        <v>43</v>
      </c>
      <c r="J29" s="34" t="s">
        <v>44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45</v>
      </c>
      <c r="H30" s="40">
        <v>1</v>
      </c>
      <c r="I30" s="41">
        <f>SUM(I31+I42+I61+I82+I89+I109+I131+I150+I160)</f>
        <v>500</v>
      </c>
      <c r="J30" s="41">
        <f>SUM(J31+J42+J61+J82+J89+J109+J131+J150+J160)</f>
        <v>100</v>
      </c>
      <c r="K30" s="42">
        <f>SUM(K31+K42+K61+K82+K89+K109+K131+K150+K160)</f>
        <v>10.07</v>
      </c>
      <c r="L30" s="41">
        <f>SUM(L31+L42+L61+L82+L89+L109+L131+L150+L160)</f>
        <v>10.07</v>
      </c>
    </row>
    <row r="31" spans="1:12" ht="16.5" customHeight="1" hidden="1" collapsed="1">
      <c r="A31" s="36">
        <v>2</v>
      </c>
      <c r="B31" s="43">
        <v>1</v>
      </c>
      <c r="C31" s="44"/>
      <c r="D31" s="45"/>
      <c r="E31" s="46"/>
      <c r="F31" s="47"/>
      <c r="G31" s="48" t="s">
        <v>46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47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4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47</v>
      </c>
      <c r="H33" s="40">
        <v>4</v>
      </c>
      <c r="I33" s="41">
        <f>SUM(I34+I36)</f>
        <v>0</v>
      </c>
      <c r="J33" s="41">
        <f aca="true" t="shared" si="0" ref="J33:L34">SUM(J34)</f>
        <v>0</v>
      </c>
      <c r="K33" s="41">
        <f t="shared" si="0"/>
        <v>0</v>
      </c>
      <c r="L33" s="41">
        <f t="shared" si="0"/>
        <v>0</v>
      </c>
      <c r="Q33" s="134"/>
      <c r="R33" s="134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48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4"/>
      <c r="R34" s="134"/>
    </row>
    <row r="35" spans="1:18" ht="14.25" customHeight="1" hidden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48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4"/>
      <c r="R35" s="134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49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4"/>
      <c r="R36" s="134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49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4"/>
      <c r="R37" s="134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50</v>
      </c>
      <c r="H38" s="40">
        <v>9</v>
      </c>
      <c r="I38" s="42">
        <f aca="true" t="shared" si="1" ref="I38:L40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4"/>
      <c r="R38" s="134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50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4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50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4"/>
      <c r="R40" s="134"/>
    </row>
    <row r="41" spans="1:18" ht="14.25" customHeight="1" hidden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50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4"/>
      <c r="R41" s="134"/>
    </row>
    <row r="42" spans="1:12" ht="26.25" customHeight="1" hidden="1" collapsed="1">
      <c r="A42" s="59">
        <v>2</v>
      </c>
      <c r="B42" s="60">
        <v>2</v>
      </c>
      <c r="C42" s="44"/>
      <c r="D42" s="45"/>
      <c r="E42" s="46"/>
      <c r="F42" s="47"/>
      <c r="G42" s="48" t="s">
        <v>51</v>
      </c>
      <c r="H42" s="40">
        <v>13</v>
      </c>
      <c r="I42" s="61">
        <f aca="true" t="shared" si="2" ref="I42:L44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51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4"/>
      <c r="S43" s="134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51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4"/>
      <c r="R44" s="134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51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4"/>
      <c r="R45" s="134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52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4"/>
      <c r="R46" s="134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53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4"/>
      <c r="R47" s="134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54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4"/>
      <c r="R48" s="134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55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4"/>
      <c r="R49" s="134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56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4"/>
      <c r="R50" s="134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57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4"/>
      <c r="R51" s="134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58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4"/>
      <c r="R52" s="134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59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4"/>
      <c r="R53" s="134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60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4"/>
      <c r="R54" s="134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61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4"/>
      <c r="R55" s="134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62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4"/>
      <c r="R56" s="134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63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4"/>
      <c r="R57" s="134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64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4"/>
      <c r="R58" s="134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65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4"/>
      <c r="R59" s="134"/>
    </row>
    <row r="60" spans="1:18" ht="15" customHeight="1" hidden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66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4"/>
      <c r="R60" s="134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67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68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4"/>
      <c r="S62" s="134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69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4"/>
      <c r="R63" s="134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69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4"/>
      <c r="R64" s="134"/>
    </row>
    <row r="65" spans="1:18" s="135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70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4"/>
      <c r="R65" s="134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71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4"/>
      <c r="R66" s="134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72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4"/>
      <c r="R67" s="134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73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4"/>
      <c r="R68" s="134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73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4"/>
      <c r="R69" s="134"/>
    </row>
    <row r="70" spans="1:18" s="135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70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4"/>
      <c r="R70" s="134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71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4"/>
      <c r="R71" s="134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72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4"/>
      <c r="R72" s="134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74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4"/>
      <c r="R73" s="134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75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4"/>
      <c r="R74" s="134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76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4"/>
      <c r="R75" s="134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77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4"/>
      <c r="R76" s="134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78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4"/>
      <c r="R77" s="134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79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79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79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79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80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81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81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81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82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83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84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85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86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86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86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87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88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89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89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89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90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91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92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93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93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93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94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95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95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95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96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97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98</v>
      </c>
      <c r="H110" s="40">
        <v>81</v>
      </c>
      <c r="I110" s="50">
        <f aca="true" t="shared" si="7" ref="I110:L111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98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98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99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100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101</v>
      </c>
      <c r="H115" s="40">
        <v>86</v>
      </c>
      <c r="I115" s="41">
        <f aca="true" t="shared" si="8" ref="I115:L117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101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101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101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102</v>
      </c>
      <c r="H119" s="40">
        <v>90</v>
      </c>
      <c r="I119" s="61">
        <f aca="true" t="shared" si="9" ref="I119:L121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102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102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102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103</v>
      </c>
      <c r="H123" s="40">
        <v>94</v>
      </c>
      <c r="I123" s="61">
        <f aca="true" t="shared" si="10" ref="I123:L125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103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103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103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104</v>
      </c>
      <c r="H127" s="40">
        <v>98</v>
      </c>
      <c r="I127" s="68">
        <f aca="true" t="shared" si="11" ref="I127:L129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105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104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106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107</v>
      </c>
      <c r="H131" s="40">
        <v>102</v>
      </c>
      <c r="I131" s="42">
        <f>SUM(I132+I137+I145)</f>
        <v>500</v>
      </c>
      <c r="J131" s="81">
        <f>SUM(J132+J137+J145)</f>
        <v>100</v>
      </c>
      <c r="K131" s="42">
        <f>SUM(K132+K137+K145)</f>
        <v>10.07</v>
      </c>
      <c r="L131" s="41">
        <f>SUM(L132+L137+L145)</f>
        <v>10.07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108</v>
      </c>
      <c r="H132" s="40">
        <v>103</v>
      </c>
      <c r="I132" s="42">
        <f aca="true" t="shared" si="12" ref="I132:L133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108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108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109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110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111</v>
      </c>
      <c r="H137" s="40">
        <v>108</v>
      </c>
      <c r="I137" s="49">
        <f aca="true" t="shared" si="13" ref="I137:L138">I138</f>
        <v>500</v>
      </c>
      <c r="J137" s="83">
        <f t="shared" si="13"/>
        <v>100</v>
      </c>
      <c r="K137" s="49">
        <f t="shared" si="13"/>
        <v>10.07</v>
      </c>
      <c r="L137" s="50">
        <f t="shared" si="13"/>
        <v>10.07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112</v>
      </c>
      <c r="H138" s="40">
        <v>109</v>
      </c>
      <c r="I138" s="42">
        <f t="shared" si="13"/>
        <v>500</v>
      </c>
      <c r="J138" s="81">
        <f t="shared" si="13"/>
        <v>100</v>
      </c>
      <c r="K138" s="42">
        <f t="shared" si="13"/>
        <v>10.07</v>
      </c>
      <c r="L138" s="41">
        <f t="shared" si="13"/>
        <v>10.07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112</v>
      </c>
      <c r="H139" s="40">
        <v>110</v>
      </c>
      <c r="I139" s="42">
        <f>SUM(I140:I141)</f>
        <v>500</v>
      </c>
      <c r="J139" s="81">
        <f>SUM(J140:J141)</f>
        <v>100</v>
      </c>
      <c r="K139" s="42">
        <f>SUM(K140:K141)</f>
        <v>10.07</v>
      </c>
      <c r="L139" s="41">
        <f>SUM(L140:L141)</f>
        <v>10.07</v>
      </c>
    </row>
    <row r="140" spans="1:12" ht="12" customHeight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113</v>
      </c>
      <c r="H140" s="40">
        <v>111</v>
      </c>
      <c r="I140" s="57">
        <v>500</v>
      </c>
      <c r="J140" s="57">
        <v>100</v>
      </c>
      <c r="K140" s="57">
        <v>10.07</v>
      </c>
      <c r="L140" s="57">
        <v>10.07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114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115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115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115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116</v>
      </c>
      <c r="H145" s="40">
        <v>116</v>
      </c>
      <c r="I145" s="42">
        <f aca="true" t="shared" si="14" ref="I145:L146">I146</f>
        <v>0</v>
      </c>
      <c r="J145" s="81">
        <f t="shared" si="14"/>
        <v>0</v>
      </c>
      <c r="K145" s="42">
        <f t="shared" si="14"/>
        <v>0</v>
      </c>
      <c r="L145" s="41">
        <f t="shared" si="14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116</v>
      </c>
      <c r="H146" s="40">
        <v>117</v>
      </c>
      <c r="I146" s="69">
        <f t="shared" si="14"/>
        <v>0</v>
      </c>
      <c r="J146" s="94">
        <f t="shared" si="14"/>
        <v>0</v>
      </c>
      <c r="K146" s="69">
        <f t="shared" si="14"/>
        <v>0</v>
      </c>
      <c r="L146" s="68">
        <f t="shared" si="14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116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117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118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119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119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120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120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121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122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123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124</v>
      </c>
      <c r="H157" s="40">
        <v>128</v>
      </c>
      <c r="I157" s="42">
        <f aca="true" t="shared" si="15" ref="I157:L158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124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124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125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126</v>
      </c>
      <c r="H161" s="40">
        <v>132</v>
      </c>
      <c r="I161" s="42">
        <f aca="true" t="shared" si="16" ref="I161:L163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127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127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127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128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129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130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131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132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133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134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135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136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137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138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139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140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141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142</v>
      </c>
      <c r="H179" s="40">
        <v>150</v>
      </c>
      <c r="I179" s="41">
        <f aca="true" t="shared" si="17" ref="I179:L180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143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143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144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144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145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146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147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148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148</v>
      </c>
      <c r="H188" s="40">
        <v>159</v>
      </c>
      <c r="I188" s="41">
        <f aca="true" t="shared" si="18" ref="I188:P18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149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150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151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2" t="s">
        <v>152</v>
      </c>
      <c r="H192" s="40">
        <v>163</v>
      </c>
      <c r="I192" s="143">
        <v>0</v>
      </c>
      <c r="J192" s="144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153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153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154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155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156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157</v>
      </c>
      <c r="H198" s="40">
        <v>168</v>
      </c>
      <c r="I198" s="41">
        <f aca="true" t="shared" si="19" ref="I198:L19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157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157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158</v>
      </c>
      <c r="H201" s="40">
        <v>171</v>
      </c>
      <c r="I201" s="41">
        <f aca="true" t="shared" si="20" ref="I201:L202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158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158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159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160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161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162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163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164</v>
      </c>
      <c r="H209" s="40">
        <v>179</v>
      </c>
      <c r="I209" s="61">
        <f aca="true" t="shared" si="21" ref="I209:L210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164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164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165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165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6"/>
      <c r="N213" s="136"/>
      <c r="O213" s="136"/>
      <c r="P213" s="136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166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167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168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169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170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165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171</v>
      </c>
      <c r="H220" s="40">
        <v>190</v>
      </c>
      <c r="I220" s="61">
        <f aca="true" t="shared" si="22" ref="I220:L2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171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172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172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173</v>
      </c>
      <c r="H224" s="40">
        <v>194</v>
      </c>
      <c r="I224" s="41">
        <f aca="true" t="shared" si="23" ref="I224:L225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173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173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174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175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176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177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178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179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180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180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181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182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183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184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185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186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187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187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188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189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190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190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191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192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193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193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194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195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196</v>
      </c>
      <c r="H253" s="40">
        <v>223</v>
      </c>
      <c r="I253" s="41">
        <f aca="true" t="shared" si="24" ref="I253:L25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196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196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197</v>
      </c>
      <c r="H256" s="40">
        <v>226</v>
      </c>
      <c r="I256" s="41">
        <f aca="true" t="shared" si="25" ref="I256:L257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197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197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198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198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199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200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201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202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180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180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203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182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183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184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185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204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205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205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206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207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208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208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209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210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211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211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212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213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214</v>
      </c>
      <c r="H285" s="40">
        <v>255</v>
      </c>
      <c r="I285" s="41">
        <f aca="true" t="shared" si="26" ref="I285:L28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214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214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197</v>
      </c>
      <c r="H288" s="40">
        <v>258</v>
      </c>
      <c r="I288" s="41">
        <f aca="true" t="shared" si="27" ref="I288:L289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197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197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198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198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199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200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215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216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202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180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180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203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182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183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184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217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204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218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218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219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220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221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221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222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223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224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224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225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226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227</v>
      </c>
      <c r="H318" s="40">
        <v>288</v>
      </c>
      <c r="I318" s="62">
        <f aca="true" t="shared" si="28" ref="I318:L319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227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228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197</v>
      </c>
      <c r="H321" s="40">
        <v>291</v>
      </c>
      <c r="I321" s="42">
        <f aca="true" t="shared" si="29" ref="I321:L322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197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197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229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229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230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231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232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179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179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7"/>
      <c r="N330" s="137"/>
      <c r="O330" s="137"/>
      <c r="P330" s="137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180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203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182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183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184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185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204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218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218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219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220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221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221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222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223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224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224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225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233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227</v>
      </c>
      <c r="H350" s="40">
        <v>320</v>
      </c>
      <c r="I350" s="41">
        <f aca="true" t="shared" si="30" ref="I350:L351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227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227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197</v>
      </c>
      <c r="H353" s="40">
        <v>323</v>
      </c>
      <c r="I353" s="41">
        <f aca="true" t="shared" si="31" ref="I353:L354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197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197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229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229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230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231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234</v>
      </c>
      <c r="H360" s="40">
        <v>330</v>
      </c>
      <c r="I360" s="90">
        <f>SUM(I30+I176)</f>
        <v>500</v>
      </c>
      <c r="J360" s="90">
        <f>SUM(J30+J176)</f>
        <v>100</v>
      </c>
      <c r="K360" s="90">
        <f>SUM(K30+K176)</f>
        <v>10.07</v>
      </c>
      <c r="L360" s="90">
        <f>SUM(L30+L176)</f>
        <v>10.07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79" t="s">
        <v>242</v>
      </c>
      <c r="E362" s="179"/>
      <c r="F362" s="179"/>
      <c r="G362" s="179"/>
      <c r="H362" s="138"/>
      <c r="I362" s="120"/>
      <c r="J362" s="119"/>
      <c r="K362" s="179" t="s">
        <v>239</v>
      </c>
      <c r="L362" s="179"/>
    </row>
    <row r="363" spans="1:12" ht="18.75" customHeight="1">
      <c r="A363" s="121"/>
      <c r="B363" s="121"/>
      <c r="C363" s="121"/>
      <c r="D363" s="122" t="s">
        <v>235</v>
      </c>
      <c r="E363"/>
      <c r="F363"/>
      <c r="G363" s="138"/>
      <c r="H363" s="138"/>
      <c r="I363" s="126" t="s">
        <v>236</v>
      </c>
      <c r="K363" s="149" t="s">
        <v>237</v>
      </c>
      <c r="L363" s="149"/>
    </row>
    <row r="364" spans="9:12" ht="15.75" customHeight="1">
      <c r="I364" s="123"/>
      <c r="K364" s="123"/>
      <c r="L364" s="123"/>
    </row>
    <row r="365" spans="4:12" ht="15.75" customHeight="1">
      <c r="D365" s="179" t="s">
        <v>241</v>
      </c>
      <c r="E365" s="179"/>
      <c r="F365" s="179"/>
      <c r="G365" s="179"/>
      <c r="I365" s="123"/>
      <c r="K365" s="179" t="s">
        <v>240</v>
      </c>
      <c r="L365" s="179"/>
    </row>
    <row r="366" spans="4:12" ht="26.25" customHeight="1">
      <c r="D366" s="150" t="s">
        <v>238</v>
      </c>
      <c r="E366" s="151"/>
      <c r="F366" s="151"/>
      <c r="G366" s="151"/>
      <c r="H366" s="124"/>
      <c r="I366" s="125" t="s">
        <v>236</v>
      </c>
      <c r="K366" s="149" t="s">
        <v>237</v>
      </c>
      <c r="L366" s="149"/>
    </row>
  </sheetData>
  <sheetProtection formatCells="0" formatColumns="0" formatRows="0" insertColumns="0" insertRows="0" insertHyperlinks="0" deleteColumns="0" deleteRows="0" sort="0" autoFilter="0" pivotTables="0"/>
  <mergeCells count="29">
    <mergeCell ref="K365:L365"/>
    <mergeCell ref="D365:G365"/>
    <mergeCell ref="D362:G362"/>
    <mergeCell ref="E17:K17"/>
    <mergeCell ref="A18:L18"/>
    <mergeCell ref="A22:I22"/>
    <mergeCell ref="A23:I23"/>
    <mergeCell ref="G6:J6"/>
    <mergeCell ref="K362:L362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26:I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Vartotojas</cp:lastModifiedBy>
  <dcterms:created xsi:type="dcterms:W3CDTF">2019-01-14T20:28:53Z</dcterms:created>
  <dcterms:modified xsi:type="dcterms:W3CDTF">2021-07-08T12:29:51Z</dcterms:modified>
  <cp:category/>
  <cp:version/>
  <cp:contentType/>
  <cp:contentStatus/>
</cp:coreProperties>
</file>